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akkok\Documents\Excel Videokurssi Vol 2\excel_jatkokurssi_tiedostot\Osio 3\"/>
    </mc:Choice>
  </mc:AlternateContent>
  <xr:revisionPtr revIDLastSave="0" documentId="13_ncr:1_{2F13B8E5-80EC-497C-B41F-115536963406}" xr6:coauthVersionLast="44" xr6:coauthVersionMax="44" xr10:uidLastSave="{00000000-0000-0000-0000-000000000000}"/>
  <bookViews>
    <workbookView xWindow="8" yWindow="45" windowWidth="19192" windowHeight="11265" activeTab="3" xr2:uid="{00000000-000D-0000-FFFF-FFFF00000000}"/>
  </bookViews>
  <sheets>
    <sheet name="2018" sheetId="4" r:id="rId1"/>
    <sheet name="2019" sheetId="5" r:id="rId2"/>
    <sheet name="2020" sheetId="6" r:id="rId3"/>
    <sheet name="Kokoa" sheetId="7" r:id="rId4"/>
  </sheets>
  <definedNames>
    <definedName name="_xlcn.WorksheetConnection_All_Pivot_Master_Data_RATKAISU.xlsxMyyntitapahtumat1" hidden="1">Myyntitapahtumat</definedName>
    <definedName name="_xlcn.WorksheetConnection_All_Pivot_Master_Data_RATKAISU.xlsxTuotetiedot1" hidden="1">Tuotetiedot</definedName>
    <definedName name="luvut">#REF!</definedName>
  </definedNames>
  <calcPr calcId="191029"/>
  <extLst>
    <ext xmlns:x15="http://schemas.microsoft.com/office/spreadsheetml/2010/11/main" uri="{FCE2AD5D-F65C-4FA6-A056-5C36A1767C68}">
      <x15:dataModel>
        <x15:modelTables>
          <x15:modelTable id="Tuotetiedot" name="Tuotetiedot" connection="WorksheetConnection_All_Pivot_Master_Data_RATKAISU.xlsx!Tuotetiedot"/>
          <x15:modelTable id="Myyntitapahtumat" name="Myyntitapahtumat" connection="WorksheetConnection_All_Pivot_Master_Data_RATKAISU.xlsx!Myyntitapahtumat"/>
        </x15:modelTables>
        <x15:modelRelationships>
          <x15:modelRelationship fromTable="Myyntitapahtumat" fromColumn="Tuotekoodi" toTable="Tuotetiedot" toColumn="Tuotekoodi"/>
        </x15:modelRelationships>
        <x15:extLst>
          <ext xmlns:x16="http://schemas.microsoft.com/office/spreadsheetml/2014/11/main" uri="{9835A34E-60A6-4A7C-AAB8-D5F71C897F49}">
            <x16:modelTimeGroupings>
              <x16:modelTimeGrouping tableName="Myyntitapahtumat" columnName="Myyntipäivä" columnId="Myyntipäivä">
                <x16:calculatedTimeColumn columnName="Myyntipäivä (vuosi)" columnId="Myyntipäivä (vuosi)" contentType="years" isSelected="1"/>
                <x16:calculatedTimeColumn columnName="Myyntipäivä (vuosineljännes)" columnId="Myyntipäivä (vuosineljännes)" contentType="quarters" isSelected="1"/>
              </x16:modelTimeGrouping>
            </x16:modelTimeGroupings>
          </ext>
        </x15:extLst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7" l="1"/>
  <c r="D4" i="7"/>
  <c r="E4" i="7"/>
  <c r="F4" i="7"/>
  <c r="C5" i="7"/>
  <c r="D5" i="7"/>
  <c r="E5" i="7"/>
  <c r="F5" i="7"/>
  <c r="C6" i="7"/>
  <c r="D6" i="7"/>
  <c r="E6" i="7"/>
  <c r="F6" i="7"/>
  <c r="C7" i="7"/>
  <c r="D7" i="7"/>
  <c r="E7" i="7"/>
  <c r="F7" i="7"/>
  <c r="F8" i="7"/>
  <c r="E9" i="7"/>
  <c r="F9" i="7"/>
  <c r="E10" i="7"/>
  <c r="F10" i="7"/>
  <c r="C11" i="7"/>
  <c r="D11" i="7"/>
  <c r="E11" i="7"/>
  <c r="F11" i="7"/>
  <c r="C12" i="7"/>
  <c r="D12" i="7"/>
  <c r="E12" i="7"/>
  <c r="F12" i="7"/>
  <c r="C13" i="7"/>
  <c r="D13" i="7"/>
  <c r="E13" i="7"/>
  <c r="F13" i="7"/>
  <c r="C14" i="7"/>
  <c r="D14" i="7"/>
  <c r="E14" i="7"/>
  <c r="F14" i="7"/>
  <c r="C15" i="7"/>
  <c r="D15" i="7"/>
  <c r="E15" i="7"/>
  <c r="F15" i="7"/>
  <c r="C16" i="7"/>
  <c r="D16" i="7"/>
  <c r="E16" i="7"/>
  <c r="F16" i="7"/>
  <c r="D17" i="7"/>
  <c r="F17" i="7"/>
  <c r="D18" i="7"/>
  <c r="F18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BE9C359-3A8B-49F5-B511-EC4FFF37A2BE}" keepAlive="1" name="ThisWorkbookDataModel" description="Tietomalli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6A37FC01-346E-490C-A85F-30FA3CF64D94}" name="WorksheetConnection_All_Pivot_Master_Data_RATKAISU.xlsx!Myyntitapahtumat" type="102" refreshedVersion="6" minRefreshableVersion="5">
    <extLst>
      <ext xmlns:x15="http://schemas.microsoft.com/office/spreadsheetml/2010/11/main" uri="{DE250136-89BD-433C-8126-D09CA5730AF9}">
        <x15:connection id="Myyntitapahtumat">
          <x15:rangePr sourceName="_xlcn.WorksheetConnection_All_Pivot_Master_Data_RATKAISU.xlsxMyyntitapahtumat1"/>
        </x15:connection>
      </ext>
    </extLst>
  </connection>
  <connection id="3" xr16:uid="{5487673C-2CC3-45B1-A061-DAEF2747DD96}" name="WorksheetConnection_All_Pivot_Master_Data_RATKAISU.xlsx!Tuotetiedot" type="102" refreshedVersion="6" minRefreshableVersion="5">
    <extLst>
      <ext xmlns:x15="http://schemas.microsoft.com/office/spreadsheetml/2010/11/main" uri="{DE250136-89BD-433C-8126-D09CA5730AF9}">
        <x15:connection id="Tuotetiedot">
          <x15:rangePr sourceName="_xlcn.WorksheetConnection_All_Pivot_Master_Data_RATKAISU.xlsxTuotetiedot1"/>
        </x15:connection>
      </ext>
    </extLst>
  </connection>
</connections>
</file>

<file path=xl/sharedStrings.xml><?xml version="1.0" encoding="utf-8"?>
<sst xmlns="http://schemas.openxmlformats.org/spreadsheetml/2006/main" count="41" uniqueCount="10">
  <si>
    <t>Compane 500</t>
  </si>
  <si>
    <t>Crosser S 20</t>
  </si>
  <si>
    <t>Aspectio 950</t>
  </si>
  <si>
    <t>Booster E 10</t>
  </si>
  <si>
    <t>Reigner 27.5</t>
  </si>
  <si>
    <t>Q1</t>
  </si>
  <si>
    <t>Q2</t>
  </si>
  <si>
    <t>Q3</t>
  </si>
  <si>
    <t>Q4</t>
  </si>
  <si>
    <t>Consolidate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</si>
</sst>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Arial"/>
      <family val="1"/>
    </font>
    <font>
      <sz val="11"/>
      <name val="Arial"/>
      <family val="1"/>
    </font>
    <font>
      <sz val="14"/>
      <name val="Calibri"/>
      <family val="2"/>
      <scheme val="minor"/>
    </font>
    <font>
      <b/>
      <sz val="11"/>
      <color theme="0"/>
      <name val="Arial"/>
      <family val="1"/>
    </font>
    <font>
      <sz val="11"/>
      <color theme="1"/>
      <name val="Arial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2" fillId="0" borderId="0" xfId="0" applyFont="1"/>
    <xf numFmtId="3" fontId="0" fillId="0" borderId="0" xfId="0" applyNumberFormat="1"/>
    <xf numFmtId="0" fontId="2" fillId="0" borderId="0" xfId="0" applyFont="1" applyFill="1" applyBorder="1"/>
    <xf numFmtId="0" fontId="3" fillId="2" borderId="0" xfId="0" applyFont="1" applyFill="1"/>
    <xf numFmtId="0" fontId="4" fillId="0" borderId="0" xfId="0" applyFont="1" applyAlignment="1">
      <alignment horizontal="left"/>
    </xf>
    <xf numFmtId="3" fontId="4" fillId="0" borderId="0" xfId="0" applyNumberFormat="1" applyFont="1"/>
    <xf numFmtId="0" fontId="3" fillId="2" borderId="0" xfId="0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horizontal="left"/>
    </xf>
  </cellXfs>
  <cellStyles count="2">
    <cellStyle name="Normaali" xfId="0" builtinId="0"/>
    <cellStyle name="Normal 2" xfId="1" xr:uid="{00000000-0005-0000-0000-00000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powerPivotData" Target="model/item.data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81D76-4D5E-433F-A0AB-8042DADC4B96}">
  <dimension ref="A1:E7"/>
  <sheetViews>
    <sheetView workbookViewId="0"/>
  </sheetViews>
  <sheetFormatPr defaultRowHeight="18" customHeight="1" x14ac:dyDescent="0.55000000000000004"/>
  <cols>
    <col min="1" max="1" width="12.0625" style="1" bestFit="1" customWidth="1"/>
    <col min="2" max="5" width="10.0625" style="1" bestFit="1" customWidth="1"/>
    <col min="6" max="16384" width="9" style="1"/>
  </cols>
  <sheetData>
    <row r="1" spans="1:5" ht="18" customHeight="1" x14ac:dyDescent="0.55000000000000004">
      <c r="A1" s="1">
        <v>2018</v>
      </c>
    </row>
    <row r="3" spans="1:5" ht="18" customHeight="1" x14ac:dyDescent="0.55000000000000004">
      <c r="A3" s="4"/>
      <c r="B3" s="7" t="s">
        <v>5</v>
      </c>
      <c r="C3" s="7" t="s">
        <v>6</v>
      </c>
      <c r="D3" s="7" t="s">
        <v>7</v>
      </c>
      <c r="E3" s="7" t="s">
        <v>8</v>
      </c>
    </row>
    <row r="4" spans="1:5" ht="18" customHeight="1" x14ac:dyDescent="0.55000000000000004">
      <c r="A4" s="5" t="s">
        <v>2</v>
      </c>
      <c r="B4" s="6">
        <v>1719</v>
      </c>
      <c r="C4" s="6">
        <v>1178</v>
      </c>
      <c r="D4" s="6">
        <v>2884</v>
      </c>
      <c r="E4" s="6">
        <v>625</v>
      </c>
    </row>
    <row r="5" spans="1:5" ht="18" customHeight="1" x14ac:dyDescent="0.55000000000000004">
      <c r="A5" s="5" t="s">
        <v>3</v>
      </c>
      <c r="B5" s="6"/>
      <c r="C5" s="6"/>
      <c r="D5" s="6"/>
      <c r="E5" s="6">
        <v>4008</v>
      </c>
    </row>
    <row r="6" spans="1:5" ht="18" customHeight="1" x14ac:dyDescent="0.55000000000000004">
      <c r="A6" s="5" t="s">
        <v>0</v>
      </c>
      <c r="B6" s="6">
        <v>5491</v>
      </c>
      <c r="C6" s="6">
        <v>3447</v>
      </c>
      <c r="D6" s="6">
        <v>1831</v>
      </c>
      <c r="E6" s="6">
        <v>1753</v>
      </c>
    </row>
    <row r="7" spans="1:5" ht="18" customHeight="1" x14ac:dyDescent="0.55000000000000004">
      <c r="A7" s="3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F3366-7DB6-46D5-A4DB-5EB857F3D6B4}">
  <dimension ref="A1:E6"/>
  <sheetViews>
    <sheetView workbookViewId="0">
      <selection activeCell="A2" sqref="A2"/>
    </sheetView>
  </sheetViews>
  <sheetFormatPr defaultRowHeight="18" customHeight="1" x14ac:dyDescent="0.35"/>
  <cols>
    <col min="1" max="1" width="12.0625" bestFit="1" customWidth="1"/>
    <col min="2" max="5" width="10.0625" bestFit="1" customWidth="1"/>
  </cols>
  <sheetData>
    <row r="1" spans="1:5" ht="18" customHeight="1" x14ac:dyDescent="0.35">
      <c r="A1">
        <v>2019</v>
      </c>
    </row>
    <row r="3" spans="1:5" ht="18" customHeight="1" x14ac:dyDescent="0.4">
      <c r="A3" s="4"/>
      <c r="B3" s="7" t="s">
        <v>5</v>
      </c>
      <c r="C3" s="7" t="s">
        <v>6</v>
      </c>
      <c r="D3" s="7" t="s">
        <v>7</v>
      </c>
      <c r="E3" s="7" t="s">
        <v>8</v>
      </c>
    </row>
    <row r="4" spans="1:5" ht="18" customHeight="1" x14ac:dyDescent="0.35">
      <c r="A4" s="5" t="s">
        <v>2</v>
      </c>
      <c r="B4" s="6">
        <v>1729</v>
      </c>
      <c r="C4" s="6">
        <v>1838</v>
      </c>
      <c r="D4" s="6">
        <v>2910</v>
      </c>
      <c r="E4" s="6">
        <v>4268</v>
      </c>
    </row>
    <row r="5" spans="1:5" ht="18" customHeight="1" x14ac:dyDescent="0.35">
      <c r="A5" s="5" t="s">
        <v>0</v>
      </c>
      <c r="B5" s="6">
        <v>1798</v>
      </c>
      <c r="C5" s="6">
        <v>564</v>
      </c>
      <c r="D5" s="6">
        <v>1227</v>
      </c>
      <c r="E5" s="6">
        <v>4197</v>
      </c>
    </row>
    <row r="6" spans="1:5" ht="18" customHeight="1" x14ac:dyDescent="0.35">
      <c r="A6" s="5" t="s">
        <v>1</v>
      </c>
      <c r="B6" s="6">
        <v>2530</v>
      </c>
      <c r="C6" s="6">
        <v>5444</v>
      </c>
      <c r="D6" s="6">
        <v>2475</v>
      </c>
      <c r="E6" s="6">
        <v>2414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A30EA-2C4C-47B1-8A62-C1BE81DE0DF0}">
  <dimension ref="A3:I7"/>
  <sheetViews>
    <sheetView workbookViewId="0">
      <selection activeCell="E3" sqref="A3:E3"/>
    </sheetView>
  </sheetViews>
  <sheetFormatPr defaultRowHeight="18" customHeight="1" x14ac:dyDescent="0.35"/>
  <cols>
    <col min="1" max="1" width="12.0625" bestFit="1" customWidth="1"/>
    <col min="2" max="5" width="10.0625" bestFit="1" customWidth="1"/>
  </cols>
  <sheetData>
    <row r="3" spans="1:9" ht="18" customHeight="1" x14ac:dyDescent="0.4">
      <c r="A3" s="4"/>
      <c r="B3" s="7" t="s">
        <v>5</v>
      </c>
      <c r="C3" s="7" t="s">
        <v>6</v>
      </c>
      <c r="D3" s="7" t="s">
        <v>7</v>
      </c>
      <c r="E3" s="7" t="s">
        <v>8</v>
      </c>
    </row>
    <row r="4" spans="1:9" ht="18" customHeight="1" x14ac:dyDescent="0.35">
      <c r="A4" s="5" t="s">
        <v>2</v>
      </c>
      <c r="B4" s="6">
        <v>1837</v>
      </c>
      <c r="C4" s="6">
        <v>1215</v>
      </c>
      <c r="D4" s="6">
        <v>6040</v>
      </c>
      <c r="E4" s="6">
        <v>2422</v>
      </c>
      <c r="I4">
        <v>20</v>
      </c>
    </row>
    <row r="5" spans="1:9" ht="18" customHeight="1" x14ac:dyDescent="0.35">
      <c r="A5" s="5" t="s">
        <v>3</v>
      </c>
      <c r="B5" s="6"/>
      <c r="C5" s="6"/>
      <c r="D5" s="6">
        <v>7210</v>
      </c>
      <c r="E5" s="6">
        <v>3989</v>
      </c>
    </row>
    <row r="6" spans="1:9" ht="18" customHeight="1" x14ac:dyDescent="0.35">
      <c r="A6" s="5" t="s">
        <v>0</v>
      </c>
      <c r="B6" s="6">
        <v>1731</v>
      </c>
      <c r="C6" s="6">
        <v>2422</v>
      </c>
      <c r="D6" s="6">
        <v>2483</v>
      </c>
      <c r="E6" s="6">
        <v>1838</v>
      </c>
    </row>
    <row r="7" spans="1:9" ht="18" customHeight="1" x14ac:dyDescent="0.35">
      <c r="A7" s="5" t="s">
        <v>4</v>
      </c>
      <c r="B7" s="6"/>
      <c r="C7" s="6">
        <v>2738</v>
      </c>
      <c r="D7" s="6"/>
      <c r="E7" s="6">
        <v>2872</v>
      </c>
    </row>
  </sheetData>
  <dataConsolidate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4CE9-36A4-4CD5-A194-C1D07C3E2DE0}">
  <dimension ref="A3:H37"/>
  <sheetViews>
    <sheetView tabSelected="1" workbookViewId="0">
      <selection activeCell="B1" sqref="B1"/>
    </sheetView>
  </sheetViews>
  <sheetFormatPr defaultRowHeight="18" customHeight="1" outlineLevelRow="1" x14ac:dyDescent="0.35"/>
  <cols>
    <col min="1" max="1" width="1.25" customWidth="1"/>
    <col min="2" max="2" width="10.3125" bestFit="1" customWidth="1"/>
    <col min="3" max="3" width="12.0625" bestFit="1" customWidth="1"/>
    <col min="4" max="4" width="10.3125" bestFit="1" customWidth="1"/>
  </cols>
  <sheetData>
    <row r="3" spans="1:8" ht="18" customHeight="1" x14ac:dyDescent="0.45">
      <c r="A3" s="8"/>
      <c r="B3" s="8"/>
      <c r="C3" s="9" t="s">
        <v>5</v>
      </c>
      <c r="D3" s="9" t="s">
        <v>6</v>
      </c>
      <c r="E3" s="9" t="s">
        <v>7</v>
      </c>
      <c r="F3" s="9" t="s">
        <v>8</v>
      </c>
    </row>
    <row r="4" spans="1:8" ht="18" hidden="1" customHeight="1" outlineLevel="1" x14ac:dyDescent="0.35">
      <c r="B4" t="s">
        <v>9</v>
      </c>
      <c r="C4" s="2">
        <f>'2018'!$B$4</f>
        <v>1719</v>
      </c>
      <c r="D4" s="2">
        <f>'2018'!$C$4</f>
        <v>1178</v>
      </c>
      <c r="E4" s="2">
        <f>'2018'!$D$4</f>
        <v>2884</v>
      </c>
      <c r="F4" s="2">
        <f>'2018'!$E$4</f>
        <v>625</v>
      </c>
    </row>
    <row r="5" spans="1:8" ht="18" hidden="1" customHeight="1" outlineLevel="1" collapsed="1" x14ac:dyDescent="0.35">
      <c r="B5" t="s">
        <v>9</v>
      </c>
      <c r="C5" s="2">
        <f>'2019'!$B$4</f>
        <v>1729</v>
      </c>
      <c r="D5" s="2">
        <f>'2019'!$C$4</f>
        <v>1838</v>
      </c>
      <c r="E5" s="2">
        <f>'2019'!$D$4</f>
        <v>2910</v>
      </c>
      <c r="F5" s="2">
        <f>'2019'!$E$4</f>
        <v>4268</v>
      </c>
    </row>
    <row r="6" spans="1:8" ht="18" hidden="1" customHeight="1" outlineLevel="1" collapsed="1" x14ac:dyDescent="0.35">
      <c r="B6" t="s">
        <v>9</v>
      </c>
      <c r="C6" s="2">
        <f>'2020'!$B$4</f>
        <v>1837</v>
      </c>
      <c r="D6" s="2">
        <f>'2020'!$C$4</f>
        <v>1215</v>
      </c>
      <c r="E6" s="2">
        <f>'2020'!$D$4</f>
        <v>6040</v>
      </c>
      <c r="F6" s="2">
        <f>'2020'!$E$4</f>
        <v>2422</v>
      </c>
    </row>
    <row r="7" spans="1:8" ht="18" customHeight="1" collapsed="1" x14ac:dyDescent="0.35">
      <c r="A7" t="s">
        <v>2</v>
      </c>
      <c r="C7" s="2">
        <f>SUM(C4:C6)</f>
        <v>5285</v>
      </c>
      <c r="D7" s="2">
        <f>SUM(D4:D6)</f>
        <v>4231</v>
      </c>
      <c r="E7" s="2">
        <f>SUM(E4:E6)</f>
        <v>11834</v>
      </c>
      <c r="F7" s="2">
        <f>SUM(F4:F6)</f>
        <v>7315</v>
      </c>
      <c r="G7" s="2"/>
      <c r="H7" s="2"/>
    </row>
    <row r="8" spans="1:8" ht="18" hidden="1" customHeight="1" outlineLevel="1" x14ac:dyDescent="0.35">
      <c r="B8" t="s">
        <v>9</v>
      </c>
      <c r="E8" s="2"/>
      <c r="F8" s="2">
        <f>'2018'!$E$5</f>
        <v>4008</v>
      </c>
      <c r="G8" s="2"/>
      <c r="H8" s="2"/>
    </row>
    <row r="9" spans="1:8" ht="18" hidden="1" customHeight="1" outlineLevel="1" collapsed="1" x14ac:dyDescent="0.35">
      <c r="B9" t="s">
        <v>9</v>
      </c>
      <c r="E9" s="2">
        <f>'2020'!$D$5</f>
        <v>7210</v>
      </c>
      <c r="F9" s="2">
        <f>'2020'!$E$5</f>
        <v>3989</v>
      </c>
      <c r="G9" s="2"/>
      <c r="H9" s="2"/>
    </row>
    <row r="10" spans="1:8" ht="18" customHeight="1" collapsed="1" x14ac:dyDescent="0.35">
      <c r="A10" t="s">
        <v>3</v>
      </c>
      <c r="E10" s="2">
        <f>SUM(E8:E9)</f>
        <v>7210</v>
      </c>
      <c r="F10" s="2">
        <f>SUM(F8:F9)</f>
        <v>7997</v>
      </c>
      <c r="G10" s="2"/>
      <c r="H10" s="2"/>
    </row>
    <row r="11" spans="1:8" ht="18" hidden="1" customHeight="1" outlineLevel="1" x14ac:dyDescent="0.35">
      <c r="B11" t="s">
        <v>9</v>
      </c>
      <c r="C11" s="2">
        <f>'2018'!$B$6</f>
        <v>5491</v>
      </c>
      <c r="D11" s="2">
        <f>'2018'!$C$6</f>
        <v>3447</v>
      </c>
      <c r="E11" s="2">
        <f>'2018'!$D$6</f>
        <v>1831</v>
      </c>
      <c r="F11" s="2">
        <f>'2018'!$E$6</f>
        <v>1753</v>
      </c>
      <c r="G11" s="2"/>
      <c r="H11" s="2"/>
    </row>
    <row r="12" spans="1:8" ht="18" hidden="1" customHeight="1" outlineLevel="1" collapsed="1" x14ac:dyDescent="0.35">
      <c r="B12" t="s">
        <v>9</v>
      </c>
      <c r="C12" s="2">
        <f>'2019'!$B$5</f>
        <v>1798</v>
      </c>
      <c r="D12" s="2">
        <f>'2019'!$C$5</f>
        <v>564</v>
      </c>
      <c r="E12" s="2">
        <f>'2019'!$D$5</f>
        <v>1227</v>
      </c>
      <c r="F12" s="2">
        <f>'2019'!$E$5</f>
        <v>4197</v>
      </c>
      <c r="G12" s="2"/>
      <c r="H12" s="2"/>
    </row>
    <row r="13" spans="1:8" ht="18" hidden="1" customHeight="1" outlineLevel="1" collapsed="1" x14ac:dyDescent="0.35">
      <c r="B13" t="s">
        <v>9</v>
      </c>
      <c r="C13" s="2">
        <f>'2020'!$B$6</f>
        <v>1731</v>
      </c>
      <c r="D13" s="2">
        <f>'2020'!$C$6</f>
        <v>2422</v>
      </c>
      <c r="E13" s="2">
        <f>'2020'!$D$6</f>
        <v>2483</v>
      </c>
      <c r="F13" s="2">
        <f>'2020'!$E$6</f>
        <v>1838</v>
      </c>
      <c r="G13" s="2"/>
      <c r="H13" s="2"/>
    </row>
    <row r="14" spans="1:8" ht="18" customHeight="1" collapsed="1" x14ac:dyDescent="0.35">
      <c r="A14" t="s">
        <v>0</v>
      </c>
      <c r="C14" s="2">
        <f>SUM(C11:C13)</f>
        <v>9020</v>
      </c>
      <c r="D14" s="2">
        <f>SUM(D11:D13)</f>
        <v>6433</v>
      </c>
      <c r="E14" s="2">
        <f>SUM(E11:E13)</f>
        <v>5541</v>
      </c>
      <c r="F14" s="2">
        <f>SUM(F11:F13)</f>
        <v>7788</v>
      </c>
      <c r="G14" s="2"/>
      <c r="H14" s="2"/>
    </row>
    <row r="15" spans="1:8" ht="18" hidden="1" customHeight="1" outlineLevel="1" x14ac:dyDescent="0.35">
      <c r="B15" t="s">
        <v>9</v>
      </c>
      <c r="C15" s="2">
        <f>'2019'!$B$6</f>
        <v>2530</v>
      </c>
      <c r="D15" s="2">
        <f>'2019'!$C$6</f>
        <v>5444</v>
      </c>
      <c r="E15" s="2">
        <f>'2019'!$D$6</f>
        <v>2475</v>
      </c>
      <c r="F15" s="2">
        <f>'2019'!$E$6</f>
        <v>2414</v>
      </c>
      <c r="G15" s="2"/>
      <c r="H15" s="2"/>
    </row>
    <row r="16" spans="1:8" ht="18" customHeight="1" collapsed="1" x14ac:dyDescent="0.35">
      <c r="A16" t="s">
        <v>1</v>
      </c>
      <c r="C16" s="2">
        <f>SUM(C15)</f>
        <v>2530</v>
      </c>
      <c r="D16" s="2">
        <f>SUM(D15)</f>
        <v>5444</v>
      </c>
      <c r="E16" s="2">
        <f>SUM(E15)</f>
        <v>2475</v>
      </c>
      <c r="F16" s="2">
        <f>SUM(F15)</f>
        <v>2414</v>
      </c>
      <c r="G16" s="2"/>
      <c r="H16" s="2"/>
    </row>
    <row r="17" spans="1:8" ht="18" hidden="1" customHeight="1" outlineLevel="1" x14ac:dyDescent="0.35">
      <c r="B17" t="s">
        <v>9</v>
      </c>
      <c r="C17" s="2"/>
      <c r="D17" s="2">
        <f>'2020'!$C$7</f>
        <v>2738</v>
      </c>
      <c r="E17" s="2"/>
      <c r="F17" s="2">
        <f>'2020'!$E$7</f>
        <v>2872</v>
      </c>
      <c r="G17" s="2"/>
      <c r="H17" s="2"/>
    </row>
    <row r="18" spans="1:8" ht="18" customHeight="1" collapsed="1" x14ac:dyDescent="0.35">
      <c r="A18" t="s">
        <v>4</v>
      </c>
      <c r="C18" s="2"/>
      <c r="D18" s="2">
        <f>SUM(D17)</f>
        <v>2738</v>
      </c>
      <c r="E18" s="2"/>
      <c r="F18" s="2">
        <f>SUM(F17)</f>
        <v>2872</v>
      </c>
      <c r="G18" s="2"/>
      <c r="H18" s="2"/>
    </row>
    <row r="19" spans="1:8" ht="18" customHeight="1" x14ac:dyDescent="0.35">
      <c r="C19" s="2"/>
      <c r="D19" s="2"/>
      <c r="E19" s="2"/>
      <c r="F19" s="2"/>
      <c r="G19" s="2"/>
      <c r="H19" s="2"/>
    </row>
    <row r="20" spans="1:8" ht="18" customHeight="1" x14ac:dyDescent="0.35">
      <c r="C20" s="2"/>
      <c r="D20" s="2"/>
      <c r="E20" s="2"/>
      <c r="F20" s="2"/>
      <c r="G20" s="2"/>
      <c r="H20" s="2"/>
    </row>
    <row r="21" spans="1:8" ht="18" customHeight="1" x14ac:dyDescent="0.35">
      <c r="C21" s="2"/>
      <c r="D21" s="2"/>
      <c r="E21" s="2"/>
      <c r="F21" s="2"/>
      <c r="G21" s="2"/>
      <c r="H21" s="2"/>
    </row>
    <row r="22" spans="1:8" ht="18" customHeight="1" x14ac:dyDescent="0.35">
      <c r="C22" s="2"/>
      <c r="D22" s="2"/>
      <c r="E22" s="2"/>
      <c r="F22" s="2"/>
      <c r="G22" s="2"/>
      <c r="H22" s="2"/>
    </row>
    <row r="23" spans="1:8" ht="18" customHeight="1" x14ac:dyDescent="0.35">
      <c r="C23" s="2"/>
      <c r="D23" s="2"/>
      <c r="E23" s="2"/>
      <c r="F23" s="2"/>
      <c r="G23" s="2"/>
      <c r="H23" s="2"/>
    </row>
    <row r="24" spans="1:8" ht="18" customHeight="1" x14ac:dyDescent="0.35">
      <c r="C24" s="2"/>
      <c r="D24" s="2"/>
      <c r="E24" s="2"/>
      <c r="F24" s="2"/>
      <c r="G24" s="2"/>
      <c r="H24" s="2"/>
    </row>
    <row r="25" spans="1:8" ht="18" customHeight="1" x14ac:dyDescent="0.35">
      <c r="C25" s="2"/>
      <c r="D25" s="2"/>
      <c r="E25" s="2"/>
      <c r="F25" s="2"/>
      <c r="G25" s="2"/>
      <c r="H25" s="2"/>
    </row>
    <row r="26" spans="1:8" ht="18" customHeight="1" x14ac:dyDescent="0.35">
      <c r="C26" s="2"/>
      <c r="D26" s="2"/>
      <c r="E26" s="2"/>
      <c r="F26" s="2"/>
      <c r="G26" s="2"/>
      <c r="H26" s="2"/>
    </row>
    <row r="27" spans="1:8" ht="18" customHeight="1" x14ac:dyDescent="0.35">
      <c r="C27" s="2"/>
      <c r="D27" s="2"/>
      <c r="E27" s="2"/>
      <c r="F27" s="2"/>
      <c r="G27" s="2"/>
      <c r="H27" s="2"/>
    </row>
    <row r="28" spans="1:8" ht="18" customHeight="1" x14ac:dyDescent="0.35">
      <c r="G28" s="2"/>
    </row>
    <row r="29" spans="1:8" ht="18" customHeight="1" x14ac:dyDescent="0.35">
      <c r="C29" s="2"/>
      <c r="D29" s="2"/>
      <c r="E29" s="2"/>
      <c r="F29" s="2"/>
      <c r="G29" s="2"/>
    </row>
    <row r="30" spans="1:8" ht="18" customHeight="1" x14ac:dyDescent="0.35">
      <c r="F30" s="2"/>
      <c r="G30" s="2"/>
    </row>
    <row r="31" spans="1:8" ht="18" customHeight="1" x14ac:dyDescent="0.35">
      <c r="C31" s="2"/>
      <c r="D31" s="2"/>
      <c r="E31" s="2"/>
      <c r="F31" s="2"/>
      <c r="G31" s="2"/>
    </row>
    <row r="32" spans="1:8" ht="18" customHeight="1" x14ac:dyDescent="0.35">
      <c r="C32" s="2"/>
      <c r="D32" s="2"/>
      <c r="E32" s="2"/>
      <c r="F32" s="2"/>
      <c r="G32" s="2"/>
    </row>
    <row r="33" spans="3:7" ht="18" customHeight="1" x14ac:dyDescent="0.35">
      <c r="C33" s="2"/>
      <c r="D33" s="2"/>
      <c r="E33" s="2"/>
      <c r="F33" s="2"/>
      <c r="G33" s="2"/>
    </row>
    <row r="34" spans="3:7" ht="18" customHeight="1" x14ac:dyDescent="0.35">
      <c r="C34" s="2"/>
      <c r="D34" s="2"/>
      <c r="E34" s="2"/>
      <c r="F34" s="2"/>
      <c r="G34" s="2"/>
    </row>
    <row r="35" spans="3:7" ht="18" customHeight="1" x14ac:dyDescent="0.35">
      <c r="C35" s="2"/>
      <c r="D35" s="2"/>
      <c r="E35" s="2"/>
      <c r="F35" s="2"/>
      <c r="G35" s="2"/>
    </row>
    <row r="36" spans="3:7" ht="18" customHeight="1" x14ac:dyDescent="0.35">
      <c r="C36" s="2"/>
      <c r="D36" s="2"/>
      <c r="E36" s="2"/>
      <c r="F36" s="2"/>
      <c r="G36" s="2"/>
    </row>
    <row r="37" spans="3:7" ht="18" customHeight="1" x14ac:dyDescent="0.35">
      <c r="C37" s="2"/>
      <c r="D37" s="2"/>
      <c r="E37" s="2"/>
      <c r="F37" s="2"/>
      <c r="G37" s="2"/>
    </row>
  </sheetData>
  <dataConsolidate topLabels="1" link="1">
    <dataRefs count="3">
      <dataRef ref="A3:E7" sheet="2018"/>
      <dataRef ref="A3:E7" sheet="2019"/>
      <dataRef ref="A3:E7" sheet="2020"/>
    </dataRefs>
  </dataConsolidate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4</vt:i4>
      </vt:variant>
    </vt:vector>
  </HeadingPairs>
  <TitlesOfParts>
    <vt:vector size="4" baseType="lpstr">
      <vt:lpstr>2018</vt:lpstr>
      <vt:lpstr>2019</vt:lpstr>
      <vt:lpstr>2020</vt:lpstr>
      <vt:lpstr>Kokoa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jaakkok</dc:creator>
  <cp:lastModifiedBy>jaakkok</cp:lastModifiedBy>
  <dcterms:created xsi:type="dcterms:W3CDTF">2020-01-25T10:37:51Z</dcterms:created>
  <dcterms:modified xsi:type="dcterms:W3CDTF">2020-05-14T17:23:36Z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2020-01-25T05:44:23Z</dcterms:created>
  <cp:revision>0</cp:revision>
</cp:coreProperties>
</file>